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8515" windowHeight="13110"/>
  </bookViews>
  <sheets>
    <sheet name="Tabelle1" sheetId="1" r:id="rId1"/>
  </sheets>
  <calcPr calcId="145621"/>
</workbook>
</file>

<file path=xl/calcChain.xml><?xml version="1.0" encoding="utf-8"?>
<calcChain xmlns="http://schemas.openxmlformats.org/spreadsheetml/2006/main">
  <c r="B12" i="1" l="1"/>
  <c r="B11" i="1"/>
  <c r="B16" i="1" l="1"/>
  <c r="A17" i="1" s="1"/>
</calcChain>
</file>

<file path=xl/sharedStrings.xml><?xml version="1.0" encoding="utf-8"?>
<sst xmlns="http://schemas.openxmlformats.org/spreadsheetml/2006/main" count="21" uniqueCount="16">
  <si>
    <t>dBm</t>
  </si>
  <si>
    <t>V</t>
  </si>
  <si>
    <t>Inputs are yellow</t>
  </si>
  <si>
    <t>Max. ADC input voltage</t>
  </si>
  <si>
    <t>Lower AD8307 output (x1)</t>
  </si>
  <si>
    <t>Upper AD8307 output (x2)</t>
  </si>
  <si>
    <t>Calibration line, slope m</t>
  </si>
  <si>
    <t>Calibration line, y-intercept b</t>
  </si>
  <si>
    <t>Gives the calibration line</t>
  </si>
  <si>
    <t>Gives AD8307 output voltage</t>
  </si>
  <si>
    <t>Extrapolation to max. dBm</t>
  </si>
  <si>
    <t>Check AD8307 output voltage @ max. dBm</t>
  </si>
  <si>
    <t>DL6GL, 12.04.2018</t>
  </si>
  <si>
    <t>Lower AD8307 HF input (y1)</t>
  </si>
  <si>
    <t>Upper AD8307 HF input (y2)</t>
  </si>
  <si>
    <r>
      <t xml:space="preserve">Check AD8307 output voltage
</t>
    </r>
    <r>
      <rPr>
        <sz val="11"/>
        <color theme="1"/>
        <rFont val="Calibri"/>
        <family val="2"/>
        <scheme val="minor"/>
      </rPr>
      <t>Shall not exceed ADC max. input voltage
Check AD8307 output voltage with 2 different HF input levels, e.g. -50 and 0 dBm.
… results in the calibration line.
Then enter the max. HF input level to check if it fits the ADC input voltage range.
For best ADC resolution the AD8307 output voltage should be just below the upper ADC input voltage limit.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</si>
</sst>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66CCFF"/>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
    <xf numFmtId="0" fontId="0" fillId="0" borderId="0" xfId="0"/>
    <xf numFmtId="164" fontId="0" fillId="2" borderId="1" xfId="0" applyNumberFormat="1" applyFill="1" applyBorder="1"/>
    <xf numFmtId="0" fontId="0" fillId="3" borderId="1" xfId="0" applyFill="1" applyBorder="1"/>
    <xf numFmtId="164" fontId="0" fillId="3" borderId="1" xfId="0" applyNumberFormat="1" applyFill="1" applyBorder="1"/>
    <xf numFmtId="0" fontId="0" fillId="0" borderId="0" xfId="0" applyAlignment="1">
      <alignment horizontal="right"/>
    </xf>
    <xf numFmtId="0" fontId="1" fillId="0" borderId="0" xfId="0" applyFont="1"/>
    <xf numFmtId="0" fontId="0" fillId="0" borderId="0" xfId="0" applyFill="1" applyBorder="1"/>
    <xf numFmtId="164" fontId="0" fillId="2" borderId="2" xfId="0" applyNumberFormat="1" applyFill="1" applyBorder="1"/>
    <xf numFmtId="0" fontId="0" fillId="0" borderId="0" xfId="0" applyAlignment="1">
      <alignment horizontal="right" vertical="top"/>
    </xf>
    <xf numFmtId="0" fontId="0" fillId="0" borderId="1" xfId="0" applyBorder="1"/>
    <xf numFmtId="0" fontId="1" fillId="0" borderId="0" xfId="0" applyFont="1" applyAlignment="1">
      <alignment vertical="top" wrapText="1"/>
    </xf>
  </cellXfs>
  <cellStyles count="1">
    <cellStyle name="Standard" xfId="0" builtinId="0"/>
  </cellStyles>
  <dxfs count="3">
    <dxf>
      <fill>
        <patternFill>
          <bgColor rgb="FFFFFF00"/>
        </patternFill>
      </fill>
    </dxf>
    <dxf>
      <font>
        <color theme="0"/>
      </font>
      <fill>
        <patternFill>
          <bgColor rgb="FFFF0000"/>
        </patternFill>
      </fill>
    </dxf>
    <dxf>
      <fill>
        <patternFill>
          <bgColor rgb="FF00FF00"/>
        </patternFill>
      </fill>
    </dxf>
  </dxfs>
  <tableStyles count="0" defaultTableStyle="TableStyleMedium2" defaultPivotStyle="PivotStyleLight16"/>
  <colors>
    <mruColors>
      <color rgb="FF00FF00"/>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381000</xdr:colOff>
          <xdr:row>2</xdr:row>
          <xdr:rowOff>57150</xdr:rowOff>
        </xdr:from>
        <xdr:to>
          <xdr:col>7</xdr:col>
          <xdr:colOff>171450</xdr:colOff>
          <xdr:row>15</xdr:row>
          <xdr:rowOff>76200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
  <sheetViews>
    <sheetView showGridLines="0" tabSelected="1" workbookViewId="0">
      <selection activeCell="B4" sqref="B4"/>
    </sheetView>
  </sheetViews>
  <sheetFormatPr baseColWidth="10" defaultRowHeight="15" x14ac:dyDescent="0.25"/>
  <cols>
    <col min="1" max="1" width="31.7109375" customWidth="1"/>
  </cols>
  <sheetData>
    <row r="1" spans="1:7" ht="110.25" customHeight="1" x14ac:dyDescent="0.25">
      <c r="A1" s="10" t="s">
        <v>15</v>
      </c>
      <c r="B1" s="10"/>
      <c r="C1" s="10"/>
      <c r="D1" s="10"/>
      <c r="E1" s="10"/>
      <c r="G1" s="8" t="s">
        <v>12</v>
      </c>
    </row>
    <row r="2" spans="1:7" x14ac:dyDescent="0.25">
      <c r="F2" s="4"/>
    </row>
    <row r="3" spans="1:7" x14ac:dyDescent="0.25">
      <c r="A3" s="2" t="s">
        <v>2</v>
      </c>
    </row>
    <row r="4" spans="1:7" x14ac:dyDescent="0.25">
      <c r="A4" s="6" t="s">
        <v>3</v>
      </c>
      <c r="B4" s="3">
        <v>1.68</v>
      </c>
      <c r="C4" t="s">
        <v>1</v>
      </c>
    </row>
    <row r="5" spans="1:7" x14ac:dyDescent="0.25">
      <c r="A5" t="s">
        <v>13</v>
      </c>
      <c r="B5" s="3">
        <v>-50</v>
      </c>
      <c r="C5" t="s">
        <v>0</v>
      </c>
    </row>
    <row r="6" spans="1:7" x14ac:dyDescent="0.25">
      <c r="A6" t="s">
        <v>4</v>
      </c>
      <c r="B6" s="3">
        <v>0.69</v>
      </c>
      <c r="C6" t="s">
        <v>1</v>
      </c>
    </row>
    <row r="7" spans="1:7" x14ac:dyDescent="0.25">
      <c r="A7" t="s">
        <v>14</v>
      </c>
      <c r="B7" s="3">
        <v>0</v>
      </c>
      <c r="C7" t="s">
        <v>0</v>
      </c>
    </row>
    <row r="8" spans="1:7" x14ac:dyDescent="0.25">
      <c r="A8" t="s">
        <v>5</v>
      </c>
      <c r="B8" s="3">
        <v>1.4</v>
      </c>
      <c r="C8" t="s">
        <v>1</v>
      </c>
    </row>
    <row r="10" spans="1:7" x14ac:dyDescent="0.25">
      <c r="A10" s="5" t="s">
        <v>8</v>
      </c>
    </row>
    <row r="11" spans="1:7" x14ac:dyDescent="0.25">
      <c r="A11" t="s">
        <v>6</v>
      </c>
      <c r="B11" s="1">
        <f>(B7-B5)/(B8-B6)</f>
        <v>70.422535211267615</v>
      </c>
    </row>
    <row r="12" spans="1:7" x14ac:dyDescent="0.25">
      <c r="A12" t="s">
        <v>7</v>
      </c>
      <c r="B12" s="1">
        <f>(B5*B8-B7*B6)/(B8-B6)</f>
        <v>-98.591549295774655</v>
      </c>
    </row>
    <row r="14" spans="1:7" x14ac:dyDescent="0.25">
      <c r="A14" s="5" t="s">
        <v>11</v>
      </c>
    </row>
    <row r="15" spans="1:7" x14ac:dyDescent="0.25">
      <c r="A15" t="s">
        <v>10</v>
      </c>
      <c r="B15" s="3">
        <v>16</v>
      </c>
      <c r="C15" t="s">
        <v>0</v>
      </c>
    </row>
    <row r="16" spans="1:7" x14ac:dyDescent="0.25">
      <c r="A16" t="s">
        <v>9</v>
      </c>
      <c r="B16" s="7">
        <f>(B15-B12)/B11</f>
        <v>1.6272</v>
      </c>
      <c r="C16" t="s">
        <v>1</v>
      </c>
    </row>
    <row r="17" spans="1:3" x14ac:dyDescent="0.25">
      <c r="A17" s="9" t="str">
        <f>IF(B16&gt;B4,"Output voltage exceeds ADC max. input voltage",IF(AND(B16&lt;=B4,B16&gt;B4*0.9),"Output voltage within 10% range below ADC input limit","Output voltage might be too low"))</f>
        <v>Output voltage within 10% range below ADC input limit</v>
      </c>
      <c r="B17" s="9"/>
      <c r="C17" s="9"/>
    </row>
  </sheetData>
  <mergeCells count="2">
    <mergeCell ref="A17:C17"/>
    <mergeCell ref="A1:E1"/>
  </mergeCells>
  <conditionalFormatting sqref="A17">
    <cfRule type="expression" dxfId="2" priority="3" stopIfTrue="1">
      <formula>AND(B16&lt;=B4,B16&gt;B4*0.9)</formula>
    </cfRule>
    <cfRule type="expression" dxfId="1" priority="4" stopIfTrue="1">
      <formula>B16&gt;B4</formula>
    </cfRule>
  </conditionalFormatting>
  <conditionalFormatting sqref="A17:C17">
    <cfRule type="expression" dxfId="0" priority="1" stopIfTrue="1">
      <formula>B16&lt;0.9*B4</formula>
    </cfRule>
  </conditionalFormatting>
  <printOptions horizontalCentered="1"/>
  <pageMargins left="0.70866141732283472" right="0.70866141732283472" top="0.78740157480314965" bottom="0.78740157480314965" header="0.31496062992125984" footer="0.31496062992125984"/>
  <pageSetup paperSize="9" orientation="landscape" r:id="rId1"/>
  <drawing r:id="rId2"/>
  <legacyDrawing r:id="rId3"/>
  <oleObjects>
    <mc:AlternateContent xmlns:mc="http://schemas.openxmlformats.org/markup-compatibility/2006">
      <mc:Choice Requires="x14">
        <oleObject progId="Visio.Drawing.6" shapeId="1025" r:id="rId4">
          <objectPr defaultSize="0" autoPict="0" r:id="rId5">
            <anchor moveWithCells="1" sizeWithCells="1">
              <from>
                <xdr:col>2</xdr:col>
                <xdr:colOff>381000</xdr:colOff>
                <xdr:row>2</xdr:row>
                <xdr:rowOff>57150</xdr:rowOff>
              </from>
              <to>
                <xdr:col>7</xdr:col>
                <xdr:colOff>171450</xdr:colOff>
                <xdr:row>15</xdr:row>
                <xdr:rowOff>76200</xdr:rowOff>
              </to>
            </anchor>
          </objectPr>
        </oleObject>
      </mc:Choice>
      <mc:Fallback>
        <oleObject progId="Visio.Drawing.6" shapeId="1025"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dc:creator>
  <cp:lastModifiedBy>GL</cp:lastModifiedBy>
  <cp:lastPrinted>2018-04-12T10:31:23Z</cp:lastPrinted>
  <dcterms:created xsi:type="dcterms:W3CDTF">2018-04-08T10:56:49Z</dcterms:created>
  <dcterms:modified xsi:type="dcterms:W3CDTF">2018-04-12T10:51:44Z</dcterms:modified>
</cp:coreProperties>
</file>